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360" yWindow="120" windowWidth="9720" windowHeight="6300"/>
  </bookViews>
  <sheets>
    <sheet name="Insulation" sheetId="4" r:id="rId1"/>
    <sheet name="Tables" sheetId="5" r:id="rId2"/>
  </sheets>
  <calcPr calcId="125725"/>
</workbook>
</file>

<file path=xl/calcChain.xml><?xml version="1.0" encoding="utf-8"?>
<calcChain xmlns="http://schemas.openxmlformats.org/spreadsheetml/2006/main">
  <c r="Z22" i="4"/>
  <c r="Z6"/>
  <c r="Z10" s="1"/>
  <c r="Z14" s="1"/>
  <c r="Z4"/>
  <c r="Z2"/>
  <c r="Z8" l="1"/>
  <c r="Z12" s="1"/>
  <c r="Z16" s="1"/>
  <c r="Z18" s="1"/>
  <c r="Z20" s="1"/>
  <c r="Z24" s="1"/>
</calcChain>
</file>

<file path=xl/sharedStrings.xml><?xml version="1.0" encoding="utf-8"?>
<sst xmlns="http://schemas.openxmlformats.org/spreadsheetml/2006/main" count="146" uniqueCount="108">
  <si>
    <t>=</t>
  </si>
  <si>
    <t>Annual Cost Savings</t>
  </si>
  <si>
    <t>$</t>
  </si>
  <si>
    <t>Simple Payback</t>
  </si>
  <si>
    <t>yrs</t>
  </si>
  <si>
    <t>kWh/yr</t>
  </si>
  <si>
    <t>Z)</t>
  </si>
  <si>
    <t>Attic/Ceiling Insulation</t>
  </si>
  <si>
    <t>°F</t>
  </si>
  <si>
    <t>Resistance (R-value) of Existing Ceiling</t>
  </si>
  <si>
    <t>Resistance (R-value) with added insulation</t>
  </si>
  <si>
    <t>Summer Thermostat Setpoint</t>
  </si>
  <si>
    <t>Winter Thermostat Setpoint</t>
  </si>
  <si>
    <t>Area of Ceiling</t>
  </si>
  <si>
    <t>Installed Cost of Insulation per Square Foot</t>
  </si>
  <si>
    <t>Summer Attic Temperature</t>
  </si>
  <si>
    <t>Winter Attic Temperature</t>
  </si>
  <si>
    <t>Btu/yr</t>
  </si>
  <si>
    <t>Implementation Cost</t>
  </si>
  <si>
    <t>Summer Attic Temperature Differential - 15°F</t>
  </si>
  <si>
    <t>Winter Attic Temperature Differential - 5°F</t>
  </si>
  <si>
    <t>Btuh/Watt</t>
  </si>
  <si>
    <r>
      <t>hr-ft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-°F/Btu</t>
    </r>
  </si>
  <si>
    <t>hrs/yr</t>
  </si>
  <si>
    <t>%</t>
  </si>
  <si>
    <t>kW/yr</t>
  </si>
  <si>
    <t>CC)</t>
  </si>
  <si>
    <t>DD)</t>
  </si>
  <si>
    <t>Electrical Energy Rate - Summer</t>
  </si>
  <si>
    <t>Electrical Energy Rate - Winter</t>
  </si>
  <si>
    <t>Electrical Demand Rate - Summer</t>
  </si>
  <si>
    <t>Electrical Demand Rate - Winter</t>
  </si>
  <si>
    <t>Cooling Energy Savings</t>
  </si>
  <si>
    <t>Heating Energy Savings</t>
  </si>
  <si>
    <t>Cooling Electrical Energy Savings</t>
  </si>
  <si>
    <t>Heating Electrical Energy Savings</t>
  </si>
  <si>
    <t>Annual Electrical Energy Savings</t>
  </si>
  <si>
    <t>Annual Electrical Demand Savings</t>
  </si>
  <si>
    <t>Calculations</t>
  </si>
  <si>
    <t>T)</t>
  </si>
  <si>
    <t>ºF</t>
  </si>
  <si>
    <t>Description of UCRM:</t>
  </si>
  <si>
    <t>(Data needed: age of building, floor area of building, number of floors)</t>
  </si>
  <si>
    <t>U)</t>
  </si>
  <si>
    <t>V)</t>
  </si>
  <si>
    <t>Ceiling Load Coefficient Reduction</t>
  </si>
  <si>
    <t>(1 / A - 1 / B) * I</t>
  </si>
  <si>
    <t>Btu/hr-ºF</t>
  </si>
  <si>
    <t>W)</t>
  </si>
  <si>
    <t>Data needed for calculations</t>
  </si>
  <si>
    <t>Description</t>
  </si>
  <si>
    <t>Resource</t>
  </si>
  <si>
    <t>X)</t>
  </si>
  <si>
    <t>A)</t>
  </si>
  <si>
    <t>B)</t>
  </si>
  <si>
    <t>Y)</t>
  </si>
  <si>
    <t>W</t>
  </si>
  <si>
    <t>C)</t>
  </si>
  <si>
    <t>Average Outdoor Temperature - Summer</t>
  </si>
  <si>
    <t>Table 5</t>
  </si>
  <si>
    <t>J * 1,000 W/kW</t>
  </si>
  <si>
    <t>D)</t>
  </si>
  <si>
    <t>Average Outdoor Temperature - Winter</t>
  </si>
  <si>
    <t>E)</t>
  </si>
  <si>
    <t>F)</t>
  </si>
  <si>
    <t>AA)</t>
  </si>
  <si>
    <t>G)</t>
  </si>
  <si>
    <t>Annual Cooling System Operating Hours</t>
  </si>
  <si>
    <t>Table 15</t>
  </si>
  <si>
    <t>H)</t>
  </si>
  <si>
    <t>Annual Heating System Operating Hours</t>
  </si>
  <si>
    <t>Table 16</t>
  </si>
  <si>
    <t>BB)</t>
  </si>
  <si>
    <t>$/yr</t>
  </si>
  <si>
    <t>I)</t>
  </si>
  <si>
    <r>
      <t>ft</t>
    </r>
    <r>
      <rPr>
        <i/>
        <vertAlign val="superscript"/>
        <sz val="12"/>
        <rFont val="Times New Roman"/>
        <family val="1"/>
      </rPr>
      <t>2</t>
    </r>
  </si>
  <si>
    <t>J)</t>
  </si>
  <si>
    <t>Performance of Cooling System</t>
  </si>
  <si>
    <t>Table 1</t>
  </si>
  <si>
    <t>K)</t>
  </si>
  <si>
    <t>Heating System Efficiency</t>
  </si>
  <si>
    <t>Table 3</t>
  </si>
  <si>
    <t>L)</t>
  </si>
  <si>
    <t>$/kWh</t>
  </si>
  <si>
    <t>CC</t>
  </si>
  <si>
    <t>M)</t>
  </si>
  <si>
    <t>BB</t>
  </si>
  <si>
    <t>N)</t>
  </si>
  <si>
    <t>$/kW</t>
  </si>
  <si>
    <t>O)</t>
  </si>
  <si>
    <t>P)</t>
  </si>
  <si>
    <t>Q)</t>
  </si>
  <si>
    <r>
      <t>$/ft</t>
    </r>
    <r>
      <rPr>
        <i/>
        <vertAlign val="superscript"/>
        <sz val="12"/>
        <rFont val="Times New Roman"/>
        <family val="1"/>
      </rPr>
      <t>2</t>
    </r>
  </si>
  <si>
    <t>R)</t>
  </si>
  <si>
    <t>S)</t>
  </si>
  <si>
    <t>(Electric Cooling and Heating)</t>
  </si>
  <si>
    <t>C + Q</t>
  </si>
  <si>
    <t>D + R</t>
  </si>
  <si>
    <t>U * (F - T) * H</t>
  </si>
  <si>
    <t>U * (S - E) * G</t>
  </si>
  <si>
    <t>V</t>
  </si>
  <si>
    <t>3,413 Btu/kWh * K</t>
  </si>
  <si>
    <t>X + Y</t>
  </si>
  <si>
    <t>Z</t>
  </si>
  <si>
    <t>G + H</t>
  </si>
  <si>
    <t>P * I</t>
  </si>
  <si>
    <t>Z * (L + M)/2 + AA * (N + O)/2</t>
  </si>
  <si>
    <t>Table 18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</si>
</sst>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7" fillId="0" borderId="9" xfId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9" xfId="0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2" xfId="0" applyFont="1" applyBorder="1" applyAlignment="1"/>
    <xf numFmtId="0" fontId="5" fillId="0" borderId="4" xfId="0" applyFont="1" applyBorder="1" applyAlignment="1"/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9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29"/>
  <sheetViews>
    <sheetView tabSelected="1" workbookViewId="0">
      <selection sqref="A1:N1"/>
    </sheetView>
  </sheetViews>
  <sheetFormatPr defaultRowHeight="15.75" customHeight="1"/>
  <cols>
    <col min="1" max="1" width="4.7109375" style="7" customWidth="1"/>
    <col min="2" max="2" width="2.28515625" style="8" customWidth="1"/>
    <col min="3" max="5" width="7.7109375" style="8" customWidth="1"/>
    <col min="6" max="6" width="3.7109375" style="8" customWidth="1"/>
    <col min="7" max="7" width="9.140625" style="8" customWidth="1"/>
    <col min="8" max="10" width="8" style="8" customWidth="1"/>
    <col min="11" max="11" width="3.7109375" style="8" customWidth="1"/>
    <col min="12" max="12" width="9.140625" style="8"/>
    <col min="13" max="13" width="8" style="8" customWidth="1"/>
    <col min="14" max="14" width="10.28515625" style="8" customWidth="1"/>
    <col min="15" max="15" width="4.7109375" style="7" customWidth="1"/>
    <col min="16" max="16" width="2.28515625" style="8" customWidth="1"/>
    <col min="17" max="19" width="7.7109375" style="8" customWidth="1"/>
    <col min="20" max="20" width="3.7109375" style="8" customWidth="1"/>
    <col min="21" max="21" width="9.140625" style="8" customWidth="1"/>
    <col min="22" max="24" width="8" style="8" customWidth="1"/>
    <col min="25" max="25" width="3.7109375" style="8" customWidth="1"/>
    <col min="26" max="26" width="9.140625" style="8"/>
    <col min="27" max="27" width="8" style="8" customWidth="1"/>
    <col min="28" max="28" width="10.28515625" style="8" customWidth="1"/>
    <col min="29" max="16384" width="9.140625" style="1"/>
  </cols>
  <sheetData>
    <row r="1" spans="1:28" ht="15.75" customHeight="1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 t="s">
        <v>38</v>
      </c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6"/>
    </row>
    <row r="2" spans="1:28" ht="15.75" customHeight="1">
      <c r="A2" s="57" t="s">
        <v>95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32" t="s">
        <v>94</v>
      </c>
      <c r="P2" s="23" t="s">
        <v>15</v>
      </c>
      <c r="Q2" s="23"/>
      <c r="R2" s="23"/>
      <c r="S2" s="23"/>
      <c r="T2" s="14" t="s">
        <v>0</v>
      </c>
      <c r="U2" s="58" t="s">
        <v>96</v>
      </c>
      <c r="V2" s="58"/>
      <c r="W2" s="58"/>
      <c r="X2" s="58"/>
      <c r="Y2" s="14" t="s">
        <v>0</v>
      </c>
      <c r="Z2" s="16">
        <f>B13+B27</f>
        <v>0</v>
      </c>
      <c r="AA2" s="16"/>
      <c r="AB2" s="18" t="s">
        <v>40</v>
      </c>
    </row>
    <row r="3" spans="1:28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2"/>
      <c r="P3" s="24"/>
      <c r="Q3" s="24"/>
      <c r="R3" s="24"/>
      <c r="S3" s="24"/>
      <c r="T3" s="15"/>
      <c r="U3" s="59"/>
      <c r="V3" s="59"/>
      <c r="W3" s="59"/>
      <c r="X3" s="59"/>
      <c r="Y3" s="15"/>
      <c r="Z3" s="17"/>
      <c r="AA3" s="17"/>
      <c r="AB3" s="19"/>
    </row>
    <row r="4" spans="1:28" ht="15.75" customHeight="1">
      <c r="A4" s="49" t="s">
        <v>41</v>
      </c>
      <c r="B4" s="50"/>
      <c r="C4" s="50"/>
      <c r="D4" s="50"/>
      <c r="E4" s="51" t="s">
        <v>42</v>
      </c>
      <c r="F4" s="51"/>
      <c r="G4" s="51"/>
      <c r="H4" s="51"/>
      <c r="I4" s="51"/>
      <c r="J4" s="51"/>
      <c r="K4" s="51"/>
      <c r="L4" s="51"/>
      <c r="M4" s="51"/>
      <c r="N4" s="52"/>
      <c r="O4" s="32" t="s">
        <v>39</v>
      </c>
      <c r="P4" s="23" t="s">
        <v>16</v>
      </c>
      <c r="Q4" s="23"/>
      <c r="R4" s="23"/>
      <c r="S4" s="23"/>
      <c r="T4" s="14" t="s">
        <v>0</v>
      </c>
      <c r="U4" s="58" t="s">
        <v>97</v>
      </c>
      <c r="V4" s="58"/>
      <c r="W4" s="58"/>
      <c r="X4" s="58"/>
      <c r="Y4" s="14" t="s">
        <v>0</v>
      </c>
      <c r="Z4" s="16">
        <f>B14+B28</f>
        <v>0</v>
      </c>
      <c r="AA4" s="16"/>
      <c r="AB4" s="18" t="s">
        <v>40</v>
      </c>
    </row>
    <row r="5" spans="1:28" ht="15.75" customHeight="1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  <c r="O5" s="32"/>
      <c r="P5" s="24"/>
      <c r="Q5" s="24"/>
      <c r="R5" s="24"/>
      <c r="S5" s="24"/>
      <c r="T5" s="15"/>
      <c r="U5" s="59"/>
      <c r="V5" s="59"/>
      <c r="W5" s="59"/>
      <c r="X5" s="59"/>
      <c r="Y5" s="15"/>
      <c r="Z5" s="17"/>
      <c r="AA5" s="17"/>
      <c r="AB5" s="19"/>
    </row>
    <row r="6" spans="1:28" ht="15.75" customHeight="1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  <c r="O6" s="32" t="s">
        <v>43</v>
      </c>
      <c r="P6" s="23" t="s">
        <v>45</v>
      </c>
      <c r="Q6" s="23"/>
      <c r="R6" s="23"/>
      <c r="S6" s="23"/>
      <c r="T6" s="14" t="s">
        <v>0</v>
      </c>
      <c r="U6" s="14" t="s">
        <v>46</v>
      </c>
      <c r="V6" s="14"/>
      <c r="W6" s="14"/>
      <c r="X6" s="14"/>
      <c r="Y6" s="14" t="s">
        <v>0</v>
      </c>
      <c r="Z6" s="16" t="e">
        <f>(1/B11-1/B12)*B19</f>
        <v>#DIV/0!</v>
      </c>
      <c r="AA6" s="16"/>
      <c r="AB6" s="18" t="s">
        <v>47</v>
      </c>
    </row>
    <row r="7" spans="1:28" ht="15.75" customHeight="1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  <c r="O7" s="32"/>
      <c r="P7" s="24"/>
      <c r="Q7" s="24"/>
      <c r="R7" s="24"/>
      <c r="S7" s="24"/>
      <c r="T7" s="15"/>
      <c r="U7" s="15"/>
      <c r="V7" s="15"/>
      <c r="W7" s="15"/>
      <c r="X7" s="15"/>
      <c r="Y7" s="15"/>
      <c r="Z7" s="17"/>
      <c r="AA7" s="17"/>
      <c r="AB7" s="19"/>
    </row>
    <row r="8" spans="1:28" ht="15.75" customHeight="1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8"/>
      <c r="O8" s="32" t="s">
        <v>44</v>
      </c>
      <c r="P8" s="23" t="s">
        <v>32</v>
      </c>
      <c r="Q8" s="23"/>
      <c r="R8" s="23"/>
      <c r="S8" s="23"/>
      <c r="T8" s="14" t="s">
        <v>0</v>
      </c>
      <c r="U8" s="14" t="s">
        <v>99</v>
      </c>
      <c r="V8" s="14"/>
      <c r="W8" s="14"/>
      <c r="X8" s="14"/>
      <c r="Y8" s="14" t="s">
        <v>0</v>
      </c>
      <c r="Z8" s="16" t="e">
        <f>Z6*(Z2-B15)*B17</f>
        <v>#DIV/0!</v>
      </c>
      <c r="AA8" s="16"/>
      <c r="AB8" s="18" t="s">
        <v>17</v>
      </c>
    </row>
    <row r="9" spans="1:28" ht="15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2"/>
      <c r="P9" s="24"/>
      <c r="Q9" s="24"/>
      <c r="R9" s="24"/>
      <c r="S9" s="24"/>
      <c r="T9" s="15"/>
      <c r="U9" s="15"/>
      <c r="V9" s="15"/>
      <c r="W9" s="15"/>
      <c r="X9" s="15"/>
      <c r="Y9" s="15"/>
      <c r="Z9" s="17"/>
      <c r="AA9" s="17"/>
      <c r="AB9" s="19"/>
    </row>
    <row r="10" spans="1:28" ht="15.75" customHeight="1">
      <c r="A10" s="45" t="s">
        <v>49</v>
      </c>
      <c r="B10" s="45"/>
      <c r="C10" s="45"/>
      <c r="D10" s="45"/>
      <c r="E10" s="45"/>
      <c r="F10" s="45" t="s">
        <v>50</v>
      </c>
      <c r="G10" s="45"/>
      <c r="H10" s="45"/>
      <c r="I10" s="45"/>
      <c r="J10" s="45"/>
      <c r="K10" s="45"/>
      <c r="L10" s="45"/>
      <c r="M10" s="45"/>
      <c r="N10" s="13" t="s">
        <v>51</v>
      </c>
      <c r="O10" s="32" t="s">
        <v>48</v>
      </c>
      <c r="P10" s="23" t="s">
        <v>33</v>
      </c>
      <c r="Q10" s="23"/>
      <c r="R10" s="23"/>
      <c r="S10" s="23"/>
      <c r="T10" s="14" t="s">
        <v>0</v>
      </c>
      <c r="U10" s="14" t="s">
        <v>98</v>
      </c>
      <c r="V10" s="14"/>
      <c r="W10" s="14"/>
      <c r="X10" s="14"/>
      <c r="Y10" s="14" t="s">
        <v>0</v>
      </c>
      <c r="Z10" s="16" t="e">
        <f>Z6*(B16-Z4)*B18</f>
        <v>#DIV/0!</v>
      </c>
      <c r="AA10" s="16"/>
      <c r="AB10" s="18" t="s">
        <v>17</v>
      </c>
    </row>
    <row r="11" spans="1:28" ht="15.75" customHeight="1">
      <c r="A11" s="12" t="s">
        <v>53</v>
      </c>
      <c r="B11" s="25"/>
      <c r="C11" s="26"/>
      <c r="D11" s="43" t="s">
        <v>22</v>
      </c>
      <c r="E11" s="44"/>
      <c r="F11" s="40" t="s">
        <v>9</v>
      </c>
      <c r="G11" s="41"/>
      <c r="H11" s="41"/>
      <c r="I11" s="41"/>
      <c r="J11" s="41"/>
      <c r="K11" s="41"/>
      <c r="L11" s="41"/>
      <c r="M11" s="42"/>
      <c r="N11" s="4" t="s">
        <v>107</v>
      </c>
      <c r="O11" s="32"/>
      <c r="P11" s="24"/>
      <c r="Q11" s="24"/>
      <c r="R11" s="24"/>
      <c r="S11" s="24"/>
      <c r="T11" s="15"/>
      <c r="U11" s="15"/>
      <c r="V11" s="15"/>
      <c r="W11" s="15"/>
      <c r="X11" s="15"/>
      <c r="Y11" s="15"/>
      <c r="Z11" s="17"/>
      <c r="AA11" s="17"/>
      <c r="AB11" s="19"/>
    </row>
    <row r="12" spans="1:28" ht="15.75" customHeight="1">
      <c r="A12" s="12" t="s">
        <v>54</v>
      </c>
      <c r="B12" s="25"/>
      <c r="C12" s="26"/>
      <c r="D12" s="43" t="s">
        <v>22</v>
      </c>
      <c r="E12" s="44"/>
      <c r="F12" s="40" t="s">
        <v>10</v>
      </c>
      <c r="G12" s="41"/>
      <c r="H12" s="41"/>
      <c r="I12" s="41"/>
      <c r="J12" s="41"/>
      <c r="K12" s="41"/>
      <c r="L12" s="41"/>
      <c r="M12" s="42"/>
      <c r="N12" s="4" t="s">
        <v>107</v>
      </c>
      <c r="O12" s="32" t="s">
        <v>52</v>
      </c>
      <c r="P12" s="23" t="s">
        <v>34</v>
      </c>
      <c r="Q12" s="23"/>
      <c r="R12" s="23"/>
      <c r="S12" s="23"/>
      <c r="T12" s="14" t="s">
        <v>0</v>
      </c>
      <c r="U12" s="20" t="s">
        <v>100</v>
      </c>
      <c r="V12" s="20"/>
      <c r="W12" s="20"/>
      <c r="X12" s="20"/>
      <c r="Y12" s="14" t="s">
        <v>0</v>
      </c>
      <c r="Z12" s="16" t="e">
        <f>Z8/(B20*1000)</f>
        <v>#DIV/0!</v>
      </c>
      <c r="AA12" s="16"/>
      <c r="AB12" s="18" t="s">
        <v>5</v>
      </c>
    </row>
    <row r="13" spans="1:28" ht="15.75" customHeight="1">
      <c r="A13" s="12" t="s">
        <v>57</v>
      </c>
      <c r="B13" s="25"/>
      <c r="C13" s="26"/>
      <c r="D13" s="27" t="s">
        <v>8</v>
      </c>
      <c r="E13" s="28"/>
      <c r="F13" s="33" t="s">
        <v>58</v>
      </c>
      <c r="G13" s="34"/>
      <c r="H13" s="34"/>
      <c r="I13" s="34"/>
      <c r="J13" s="34"/>
      <c r="K13" s="34"/>
      <c r="L13" s="34"/>
      <c r="M13" s="35"/>
      <c r="N13" s="4" t="s">
        <v>59</v>
      </c>
      <c r="O13" s="32"/>
      <c r="P13" s="24"/>
      <c r="Q13" s="24"/>
      <c r="R13" s="24"/>
      <c r="S13" s="24"/>
      <c r="T13" s="15"/>
      <c r="U13" s="15" t="s">
        <v>60</v>
      </c>
      <c r="V13" s="15"/>
      <c r="W13" s="15"/>
      <c r="X13" s="15"/>
      <c r="Y13" s="15"/>
      <c r="Z13" s="17"/>
      <c r="AA13" s="17"/>
      <c r="AB13" s="19"/>
    </row>
    <row r="14" spans="1:28" ht="15.75" customHeight="1">
      <c r="A14" s="5" t="s">
        <v>61</v>
      </c>
      <c r="B14" s="38"/>
      <c r="C14" s="39"/>
      <c r="D14" s="27" t="s">
        <v>8</v>
      </c>
      <c r="E14" s="28"/>
      <c r="F14" s="40" t="s">
        <v>62</v>
      </c>
      <c r="G14" s="41"/>
      <c r="H14" s="41"/>
      <c r="I14" s="41"/>
      <c r="J14" s="41"/>
      <c r="K14" s="41"/>
      <c r="L14" s="41"/>
      <c r="M14" s="42"/>
      <c r="N14" s="4" t="s">
        <v>59</v>
      </c>
      <c r="O14" s="32" t="s">
        <v>55</v>
      </c>
      <c r="P14" s="23" t="s">
        <v>35</v>
      </c>
      <c r="Q14" s="23"/>
      <c r="R14" s="23"/>
      <c r="S14" s="23"/>
      <c r="T14" s="14" t="s">
        <v>0</v>
      </c>
      <c r="U14" s="20" t="s">
        <v>56</v>
      </c>
      <c r="V14" s="20"/>
      <c r="W14" s="20"/>
      <c r="X14" s="20"/>
      <c r="Y14" s="14" t="s">
        <v>0</v>
      </c>
      <c r="Z14" s="16" t="e">
        <f>Z10/(3413*(B21/100))</f>
        <v>#DIV/0!</v>
      </c>
      <c r="AA14" s="16"/>
      <c r="AB14" s="18" t="s">
        <v>5</v>
      </c>
    </row>
    <row r="15" spans="1:28" ht="15.75" customHeight="1">
      <c r="A15" s="12" t="s">
        <v>63</v>
      </c>
      <c r="B15" s="25"/>
      <c r="C15" s="26"/>
      <c r="D15" s="36" t="s">
        <v>8</v>
      </c>
      <c r="E15" s="37"/>
      <c r="F15" s="29" t="s">
        <v>11</v>
      </c>
      <c r="G15" s="30"/>
      <c r="H15" s="30"/>
      <c r="I15" s="30"/>
      <c r="J15" s="30"/>
      <c r="K15" s="30"/>
      <c r="L15" s="30"/>
      <c r="M15" s="31"/>
      <c r="N15" s="4"/>
      <c r="O15" s="32"/>
      <c r="P15" s="24"/>
      <c r="Q15" s="24"/>
      <c r="R15" s="24"/>
      <c r="S15" s="24"/>
      <c r="T15" s="15"/>
      <c r="U15" s="15" t="s">
        <v>101</v>
      </c>
      <c r="V15" s="15"/>
      <c r="W15" s="15"/>
      <c r="X15" s="15"/>
      <c r="Y15" s="15"/>
      <c r="Z15" s="17"/>
      <c r="AA15" s="17"/>
      <c r="AB15" s="19"/>
    </row>
    <row r="16" spans="1:28" ht="15.75" customHeight="1">
      <c r="A16" s="12" t="s">
        <v>64</v>
      </c>
      <c r="B16" s="25"/>
      <c r="C16" s="26"/>
      <c r="D16" s="36" t="s">
        <v>8</v>
      </c>
      <c r="E16" s="37"/>
      <c r="F16" s="29" t="s">
        <v>12</v>
      </c>
      <c r="G16" s="30"/>
      <c r="H16" s="30"/>
      <c r="I16" s="30"/>
      <c r="J16" s="30"/>
      <c r="K16" s="30"/>
      <c r="L16" s="30"/>
      <c r="M16" s="31"/>
      <c r="N16" s="4"/>
      <c r="O16" s="32" t="s">
        <v>6</v>
      </c>
      <c r="P16" s="23" t="s">
        <v>36</v>
      </c>
      <c r="Q16" s="23"/>
      <c r="R16" s="23"/>
      <c r="S16" s="23"/>
      <c r="T16" s="14" t="s">
        <v>0</v>
      </c>
      <c r="U16" s="14" t="s">
        <v>102</v>
      </c>
      <c r="V16" s="14"/>
      <c r="W16" s="14"/>
      <c r="X16" s="14"/>
      <c r="Y16" s="14" t="s">
        <v>0</v>
      </c>
      <c r="Z16" s="16" t="e">
        <f>Z12+Z14</f>
        <v>#DIV/0!</v>
      </c>
      <c r="AA16" s="16"/>
      <c r="AB16" s="18" t="s">
        <v>5</v>
      </c>
    </row>
    <row r="17" spans="1:28" ht="15.75" customHeight="1">
      <c r="A17" s="12" t="s">
        <v>66</v>
      </c>
      <c r="B17" s="25"/>
      <c r="C17" s="26"/>
      <c r="D17" s="27" t="s">
        <v>23</v>
      </c>
      <c r="E17" s="28"/>
      <c r="F17" s="29" t="s">
        <v>67</v>
      </c>
      <c r="G17" s="30"/>
      <c r="H17" s="30"/>
      <c r="I17" s="30"/>
      <c r="J17" s="30"/>
      <c r="K17" s="30"/>
      <c r="L17" s="30"/>
      <c r="M17" s="31"/>
      <c r="N17" s="4" t="s">
        <v>68</v>
      </c>
      <c r="O17" s="32"/>
      <c r="P17" s="24"/>
      <c r="Q17" s="24"/>
      <c r="R17" s="24"/>
      <c r="S17" s="24"/>
      <c r="T17" s="15"/>
      <c r="U17" s="15"/>
      <c r="V17" s="15"/>
      <c r="W17" s="15"/>
      <c r="X17" s="15"/>
      <c r="Y17" s="15"/>
      <c r="Z17" s="17"/>
      <c r="AA17" s="17"/>
      <c r="AB17" s="19"/>
    </row>
    <row r="18" spans="1:28" ht="15.75" customHeight="1">
      <c r="A18" s="12" t="s">
        <v>69</v>
      </c>
      <c r="B18" s="25"/>
      <c r="C18" s="26"/>
      <c r="D18" s="27" t="s">
        <v>23</v>
      </c>
      <c r="E18" s="28"/>
      <c r="F18" s="33" t="s">
        <v>70</v>
      </c>
      <c r="G18" s="34"/>
      <c r="H18" s="34"/>
      <c r="I18" s="34"/>
      <c r="J18" s="34"/>
      <c r="K18" s="34"/>
      <c r="L18" s="34"/>
      <c r="M18" s="35"/>
      <c r="N18" s="4" t="s">
        <v>71</v>
      </c>
      <c r="O18" s="32" t="s">
        <v>65</v>
      </c>
      <c r="P18" s="23" t="s">
        <v>37</v>
      </c>
      <c r="Q18" s="23"/>
      <c r="R18" s="23"/>
      <c r="S18" s="23"/>
      <c r="T18" s="14" t="s">
        <v>0</v>
      </c>
      <c r="U18" s="20" t="s">
        <v>103</v>
      </c>
      <c r="V18" s="20"/>
      <c r="W18" s="20"/>
      <c r="X18" s="20"/>
      <c r="Y18" s="14" t="s">
        <v>0</v>
      </c>
      <c r="Z18" s="16" t="e">
        <f>Z16/(B17+B18)</f>
        <v>#DIV/0!</v>
      </c>
      <c r="AA18" s="16"/>
      <c r="AB18" s="18" t="s">
        <v>25</v>
      </c>
    </row>
    <row r="19" spans="1:28" ht="15.75" customHeight="1">
      <c r="A19" s="12" t="s">
        <v>74</v>
      </c>
      <c r="B19" s="25"/>
      <c r="C19" s="26"/>
      <c r="D19" s="36" t="s">
        <v>75</v>
      </c>
      <c r="E19" s="37"/>
      <c r="F19" s="33" t="s">
        <v>13</v>
      </c>
      <c r="G19" s="34"/>
      <c r="H19" s="34"/>
      <c r="I19" s="34"/>
      <c r="J19" s="34"/>
      <c r="K19" s="34"/>
      <c r="L19" s="34"/>
      <c r="M19" s="35"/>
      <c r="N19" s="6"/>
      <c r="O19" s="32"/>
      <c r="P19" s="24"/>
      <c r="Q19" s="24"/>
      <c r="R19" s="24"/>
      <c r="S19" s="24"/>
      <c r="T19" s="15"/>
      <c r="U19" s="15" t="s">
        <v>104</v>
      </c>
      <c r="V19" s="15"/>
      <c r="W19" s="15"/>
      <c r="X19" s="15"/>
      <c r="Y19" s="15"/>
      <c r="Z19" s="17"/>
      <c r="AA19" s="17"/>
      <c r="AB19" s="19"/>
    </row>
    <row r="20" spans="1:28" ht="15.75" customHeight="1">
      <c r="A20" s="12" t="s">
        <v>76</v>
      </c>
      <c r="B20" s="25"/>
      <c r="C20" s="26"/>
      <c r="D20" s="27" t="s">
        <v>21</v>
      </c>
      <c r="E20" s="28"/>
      <c r="F20" s="33" t="s">
        <v>77</v>
      </c>
      <c r="G20" s="34"/>
      <c r="H20" s="34"/>
      <c r="I20" s="34"/>
      <c r="J20" s="34"/>
      <c r="K20" s="34"/>
      <c r="L20" s="34"/>
      <c r="M20" s="35"/>
      <c r="N20" s="4" t="s">
        <v>78</v>
      </c>
      <c r="O20" s="32" t="s">
        <v>72</v>
      </c>
      <c r="P20" s="23" t="s">
        <v>1</v>
      </c>
      <c r="Q20" s="23"/>
      <c r="R20" s="23"/>
      <c r="S20" s="23"/>
      <c r="T20" s="14" t="s">
        <v>0</v>
      </c>
      <c r="U20" s="23" t="s">
        <v>106</v>
      </c>
      <c r="V20" s="23"/>
      <c r="W20" s="23"/>
      <c r="X20" s="23"/>
      <c r="Y20" s="14" t="s">
        <v>0</v>
      </c>
      <c r="Z20" s="16" t="e">
        <f>Z16*(B22+B23)/2+Z18*(B24+B25)/2</f>
        <v>#DIV/0!</v>
      </c>
      <c r="AA20" s="16"/>
      <c r="AB20" s="18" t="s">
        <v>73</v>
      </c>
    </row>
    <row r="21" spans="1:28" ht="15.75" customHeight="1">
      <c r="A21" s="12" t="s">
        <v>79</v>
      </c>
      <c r="B21" s="25"/>
      <c r="C21" s="26"/>
      <c r="D21" s="27" t="s">
        <v>24</v>
      </c>
      <c r="E21" s="28"/>
      <c r="F21" s="33" t="s">
        <v>80</v>
      </c>
      <c r="G21" s="34"/>
      <c r="H21" s="34"/>
      <c r="I21" s="34"/>
      <c r="J21" s="34"/>
      <c r="K21" s="34"/>
      <c r="L21" s="34"/>
      <c r="M21" s="35"/>
      <c r="N21" s="4" t="s">
        <v>81</v>
      </c>
      <c r="O21" s="32"/>
      <c r="P21" s="24"/>
      <c r="Q21" s="24"/>
      <c r="R21" s="24"/>
      <c r="S21" s="24"/>
      <c r="T21" s="15"/>
      <c r="U21" s="24"/>
      <c r="V21" s="24"/>
      <c r="W21" s="24"/>
      <c r="X21" s="24"/>
      <c r="Y21" s="15"/>
      <c r="Z21" s="17"/>
      <c r="AA21" s="17"/>
      <c r="AB21" s="19"/>
    </row>
    <row r="22" spans="1:28" ht="15.75" customHeight="1">
      <c r="A22" s="12" t="s">
        <v>82</v>
      </c>
      <c r="B22" s="25"/>
      <c r="C22" s="26"/>
      <c r="D22" s="27" t="s">
        <v>83</v>
      </c>
      <c r="E22" s="28"/>
      <c r="F22" s="29" t="s">
        <v>28</v>
      </c>
      <c r="G22" s="30"/>
      <c r="H22" s="30"/>
      <c r="I22" s="30"/>
      <c r="J22" s="30"/>
      <c r="K22" s="30"/>
      <c r="L22" s="30"/>
      <c r="M22" s="31"/>
      <c r="N22" s="12"/>
      <c r="O22" s="32" t="s">
        <v>26</v>
      </c>
      <c r="P22" s="23" t="s">
        <v>18</v>
      </c>
      <c r="Q22" s="23"/>
      <c r="R22" s="23"/>
      <c r="S22" s="23"/>
      <c r="T22" s="14" t="s">
        <v>0</v>
      </c>
      <c r="U22" s="14" t="s">
        <v>105</v>
      </c>
      <c r="V22" s="14"/>
      <c r="W22" s="14"/>
      <c r="X22" s="14"/>
      <c r="Y22" s="14" t="s">
        <v>0</v>
      </c>
      <c r="Z22" s="16">
        <f>B26*B19</f>
        <v>0</v>
      </c>
      <c r="AA22" s="16"/>
      <c r="AB22" s="18" t="s">
        <v>2</v>
      </c>
    </row>
    <row r="23" spans="1:28" ht="15.75" customHeight="1">
      <c r="A23" s="12" t="s">
        <v>85</v>
      </c>
      <c r="B23" s="25"/>
      <c r="C23" s="26"/>
      <c r="D23" s="27" t="s">
        <v>83</v>
      </c>
      <c r="E23" s="28"/>
      <c r="F23" s="29" t="s">
        <v>29</v>
      </c>
      <c r="G23" s="30"/>
      <c r="H23" s="30"/>
      <c r="I23" s="30"/>
      <c r="J23" s="30"/>
      <c r="K23" s="30"/>
      <c r="L23" s="30"/>
      <c r="M23" s="31"/>
      <c r="N23" s="12"/>
      <c r="O23" s="32"/>
      <c r="P23" s="24"/>
      <c r="Q23" s="24"/>
      <c r="R23" s="24"/>
      <c r="S23" s="24"/>
      <c r="T23" s="15"/>
      <c r="U23" s="15"/>
      <c r="V23" s="15"/>
      <c r="W23" s="15"/>
      <c r="X23" s="15"/>
      <c r="Y23" s="15"/>
      <c r="Z23" s="17"/>
      <c r="AA23" s="17"/>
      <c r="AB23" s="19"/>
    </row>
    <row r="24" spans="1:28" ht="15.75" customHeight="1">
      <c r="A24" s="12" t="s">
        <v>87</v>
      </c>
      <c r="B24" s="25"/>
      <c r="C24" s="26"/>
      <c r="D24" s="27" t="s">
        <v>88</v>
      </c>
      <c r="E24" s="28"/>
      <c r="F24" s="29" t="s">
        <v>30</v>
      </c>
      <c r="G24" s="30"/>
      <c r="H24" s="30"/>
      <c r="I24" s="30"/>
      <c r="J24" s="30"/>
      <c r="K24" s="30"/>
      <c r="L24" s="30"/>
      <c r="M24" s="31"/>
      <c r="N24" s="12"/>
      <c r="O24" s="32" t="s">
        <v>27</v>
      </c>
      <c r="P24" s="23" t="s">
        <v>3</v>
      </c>
      <c r="Q24" s="23"/>
      <c r="R24" s="23"/>
      <c r="S24" s="23"/>
      <c r="T24" s="14" t="s">
        <v>0</v>
      </c>
      <c r="U24" s="20" t="s">
        <v>84</v>
      </c>
      <c r="V24" s="20"/>
      <c r="W24" s="20"/>
      <c r="X24" s="20"/>
      <c r="Y24" s="14" t="s">
        <v>0</v>
      </c>
      <c r="Z24" s="21" t="e">
        <f>Z22/Z20</f>
        <v>#DIV/0!</v>
      </c>
      <c r="AA24" s="21"/>
      <c r="AB24" s="18" t="s">
        <v>4</v>
      </c>
    </row>
    <row r="25" spans="1:28" ht="15.75" customHeight="1">
      <c r="A25" s="12" t="s">
        <v>89</v>
      </c>
      <c r="B25" s="25"/>
      <c r="C25" s="26"/>
      <c r="D25" s="27" t="s">
        <v>88</v>
      </c>
      <c r="E25" s="28"/>
      <c r="F25" s="29" t="s">
        <v>31</v>
      </c>
      <c r="G25" s="30"/>
      <c r="H25" s="30"/>
      <c r="I25" s="30"/>
      <c r="J25" s="30"/>
      <c r="K25" s="30"/>
      <c r="L25" s="30"/>
      <c r="M25" s="31"/>
      <c r="N25" s="12"/>
      <c r="O25" s="32"/>
      <c r="P25" s="24"/>
      <c r="Q25" s="24"/>
      <c r="R25" s="24"/>
      <c r="S25" s="24"/>
      <c r="T25" s="15"/>
      <c r="U25" s="15" t="s">
        <v>86</v>
      </c>
      <c r="V25" s="15"/>
      <c r="W25" s="15"/>
      <c r="X25" s="15"/>
      <c r="Y25" s="15"/>
      <c r="Z25" s="22"/>
      <c r="AA25" s="22"/>
      <c r="AB25" s="19"/>
    </row>
    <row r="26" spans="1:28" ht="15.75" customHeight="1">
      <c r="A26" s="12" t="s">
        <v>90</v>
      </c>
      <c r="B26" s="25"/>
      <c r="C26" s="26"/>
      <c r="D26" s="27" t="s">
        <v>92</v>
      </c>
      <c r="E26" s="28"/>
      <c r="F26" s="29" t="s">
        <v>14</v>
      </c>
      <c r="G26" s="30"/>
      <c r="H26" s="30"/>
      <c r="I26" s="30"/>
      <c r="J26" s="30"/>
      <c r="K26" s="30"/>
      <c r="L26" s="30"/>
      <c r="M26" s="31"/>
      <c r="N26" s="12"/>
    </row>
    <row r="27" spans="1:28" ht="15.75" customHeight="1">
      <c r="A27" s="12" t="s">
        <v>91</v>
      </c>
      <c r="B27" s="25"/>
      <c r="C27" s="26"/>
      <c r="D27" s="27" t="s">
        <v>8</v>
      </c>
      <c r="E27" s="28"/>
      <c r="F27" s="29" t="s">
        <v>19</v>
      </c>
      <c r="G27" s="30"/>
      <c r="H27" s="30"/>
      <c r="I27" s="30"/>
      <c r="J27" s="30"/>
      <c r="K27" s="30"/>
      <c r="L27" s="30"/>
      <c r="M27" s="31"/>
      <c r="N27" s="12"/>
    </row>
    <row r="28" spans="1:28" ht="15.75" customHeight="1">
      <c r="A28" s="12" t="s">
        <v>93</v>
      </c>
      <c r="B28" s="25"/>
      <c r="C28" s="26"/>
      <c r="D28" s="27" t="s">
        <v>8</v>
      </c>
      <c r="E28" s="28"/>
      <c r="F28" s="29" t="s">
        <v>20</v>
      </c>
      <c r="G28" s="30"/>
      <c r="H28" s="30"/>
      <c r="I28" s="30"/>
      <c r="J28" s="30"/>
      <c r="K28" s="30"/>
      <c r="L28" s="30"/>
      <c r="M28" s="31"/>
      <c r="N28" s="12"/>
    </row>
    <row r="29" spans="1:28" ht="15.75" customHeight="1">
      <c r="A29" s="2"/>
      <c r="B29" s="9"/>
      <c r="C29" s="9"/>
      <c r="D29" s="10"/>
      <c r="E29" s="10"/>
      <c r="F29" s="9"/>
      <c r="G29" s="9"/>
      <c r="H29" s="9"/>
      <c r="I29" s="9"/>
      <c r="J29" s="9"/>
      <c r="K29" s="9"/>
      <c r="L29" s="9"/>
      <c r="M29" s="9"/>
      <c r="N29" s="11"/>
    </row>
  </sheetData>
  <mergeCells count="153">
    <mergeCell ref="A1:N1"/>
    <mergeCell ref="O1:AB1"/>
    <mergeCell ref="A2:N2"/>
    <mergeCell ref="O4:O5"/>
    <mergeCell ref="P4:S5"/>
    <mergeCell ref="T4:T5"/>
    <mergeCell ref="U4:X5"/>
    <mergeCell ref="Y4:Y5"/>
    <mergeCell ref="Z4:AA5"/>
    <mergeCell ref="AB4:AB5"/>
    <mergeCell ref="A5:N5"/>
    <mergeCell ref="AB2:AB3"/>
    <mergeCell ref="O2:O3"/>
    <mergeCell ref="P2:S3"/>
    <mergeCell ref="T2:T3"/>
    <mergeCell ref="U2:X3"/>
    <mergeCell ref="Y2:Y3"/>
    <mergeCell ref="Z2:AA3"/>
    <mergeCell ref="A6:N6"/>
    <mergeCell ref="O8:O9"/>
    <mergeCell ref="P8:S9"/>
    <mergeCell ref="T8:T9"/>
    <mergeCell ref="U8:X9"/>
    <mergeCell ref="Y8:Y9"/>
    <mergeCell ref="A4:D4"/>
    <mergeCell ref="E4:N4"/>
    <mergeCell ref="O6:O7"/>
    <mergeCell ref="P6:S7"/>
    <mergeCell ref="T6:T7"/>
    <mergeCell ref="U6:X7"/>
    <mergeCell ref="A7:N7"/>
    <mergeCell ref="A8:N8"/>
    <mergeCell ref="B12:C12"/>
    <mergeCell ref="D12:E12"/>
    <mergeCell ref="F12:M12"/>
    <mergeCell ref="AB10:AB11"/>
    <mergeCell ref="A10:E10"/>
    <mergeCell ref="F10:M10"/>
    <mergeCell ref="O12:O13"/>
    <mergeCell ref="P12:S13"/>
    <mergeCell ref="T12:T13"/>
    <mergeCell ref="Y12:Y13"/>
    <mergeCell ref="Z12:AA13"/>
    <mergeCell ref="AB12:AB13"/>
    <mergeCell ref="U12:X12"/>
    <mergeCell ref="O10:O11"/>
    <mergeCell ref="P10:S11"/>
    <mergeCell ref="T10:T11"/>
    <mergeCell ref="U10:X11"/>
    <mergeCell ref="Y10:Y11"/>
    <mergeCell ref="Z10:AA11"/>
    <mergeCell ref="B11:C11"/>
    <mergeCell ref="D11:E11"/>
    <mergeCell ref="F11:M11"/>
    <mergeCell ref="B15:C15"/>
    <mergeCell ref="D15:E15"/>
    <mergeCell ref="F15:M15"/>
    <mergeCell ref="AB14:AB15"/>
    <mergeCell ref="B13:C13"/>
    <mergeCell ref="D13:E13"/>
    <mergeCell ref="F13:M13"/>
    <mergeCell ref="U15:X15"/>
    <mergeCell ref="B14:C14"/>
    <mergeCell ref="D14:E14"/>
    <mergeCell ref="F14:M14"/>
    <mergeCell ref="O14:O15"/>
    <mergeCell ref="P14:S15"/>
    <mergeCell ref="T14:T15"/>
    <mergeCell ref="U14:X14"/>
    <mergeCell ref="Y14:Y15"/>
    <mergeCell ref="Z14:AA15"/>
    <mergeCell ref="U13:X13"/>
    <mergeCell ref="B17:C17"/>
    <mergeCell ref="D17:E17"/>
    <mergeCell ref="F17:M17"/>
    <mergeCell ref="U19:X19"/>
    <mergeCell ref="B16:C16"/>
    <mergeCell ref="D16:E16"/>
    <mergeCell ref="F16:M16"/>
    <mergeCell ref="O18:O19"/>
    <mergeCell ref="P18:S19"/>
    <mergeCell ref="T18:T19"/>
    <mergeCell ref="T16:T17"/>
    <mergeCell ref="O16:O17"/>
    <mergeCell ref="P16:S17"/>
    <mergeCell ref="U16:X17"/>
    <mergeCell ref="B19:C19"/>
    <mergeCell ref="D19:E19"/>
    <mergeCell ref="F19:M19"/>
    <mergeCell ref="B18:C18"/>
    <mergeCell ref="D18:E18"/>
    <mergeCell ref="F18:M18"/>
    <mergeCell ref="O20:O21"/>
    <mergeCell ref="P20:S21"/>
    <mergeCell ref="T20:T21"/>
    <mergeCell ref="B21:C21"/>
    <mergeCell ref="D21:E21"/>
    <mergeCell ref="F21:M21"/>
    <mergeCell ref="B20:C20"/>
    <mergeCell ref="D20:E20"/>
    <mergeCell ref="F20:M20"/>
    <mergeCell ref="O22:O23"/>
    <mergeCell ref="P22:S23"/>
    <mergeCell ref="T22:T23"/>
    <mergeCell ref="AB24:AB25"/>
    <mergeCell ref="B23:C23"/>
    <mergeCell ref="D23:E23"/>
    <mergeCell ref="F23:M23"/>
    <mergeCell ref="U25:X25"/>
    <mergeCell ref="B22:C22"/>
    <mergeCell ref="D22:E22"/>
    <mergeCell ref="F22:M22"/>
    <mergeCell ref="O24:O25"/>
    <mergeCell ref="P24:S25"/>
    <mergeCell ref="T24:T25"/>
    <mergeCell ref="U22:X23"/>
    <mergeCell ref="Y22:Y23"/>
    <mergeCell ref="Z22:AA23"/>
    <mergeCell ref="AB22:AB23"/>
    <mergeCell ref="B24:C24"/>
    <mergeCell ref="D24:E24"/>
    <mergeCell ref="F24:M24"/>
    <mergeCell ref="B25:C25"/>
    <mergeCell ref="D25:E25"/>
    <mergeCell ref="F25:M25"/>
    <mergeCell ref="B28:C28"/>
    <mergeCell ref="D28:E28"/>
    <mergeCell ref="F28:M28"/>
    <mergeCell ref="B26:C26"/>
    <mergeCell ref="D26:E26"/>
    <mergeCell ref="F26:M26"/>
    <mergeCell ref="B27:C27"/>
    <mergeCell ref="D27:E27"/>
    <mergeCell ref="F27:M27"/>
    <mergeCell ref="Y16:Y17"/>
    <mergeCell ref="Z16:AA17"/>
    <mergeCell ref="AB16:AB17"/>
    <mergeCell ref="Z8:AA9"/>
    <mergeCell ref="AB8:AB9"/>
    <mergeCell ref="AB6:AB7"/>
    <mergeCell ref="U24:X24"/>
    <mergeCell ref="Y24:Y25"/>
    <mergeCell ref="Z24:AA25"/>
    <mergeCell ref="U20:X21"/>
    <mergeCell ref="Y20:Y21"/>
    <mergeCell ref="Z20:AA21"/>
    <mergeCell ref="AB20:AB21"/>
    <mergeCell ref="U18:X18"/>
    <mergeCell ref="Y18:Y19"/>
    <mergeCell ref="Z18:AA19"/>
    <mergeCell ref="AB18:AB19"/>
    <mergeCell ref="Y6:Y7"/>
    <mergeCell ref="Z6:AA7"/>
  </mergeCells>
  <hyperlinks>
    <hyperlink ref="N13" location="Insulation!N13" display="Table 5"/>
    <hyperlink ref="N17" location="Insulation!N17" display="Table 15"/>
    <hyperlink ref="N20" location="Insulation!N20" display="Table 1"/>
    <hyperlink ref="N21" location="Insulation!N21" display="Table 3"/>
    <hyperlink ref="N18" location="Insulation!N18" display="Table 16"/>
    <hyperlink ref="N14" location="Insulation!N14" display="Table 5"/>
    <hyperlink ref="N11" location="Insulation!N11" display="Table 18"/>
    <hyperlink ref="N12" location="Insulation!N12" display="Table 18"/>
  </hyperlinks>
  <pageMargins left="0.5" right="0.25" top="0.5" bottom="0.5" header="0.3" footer="0.3"/>
  <pageSetup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  <legacyDrawing r:id="rId2"/>
  <oleObjects>
    <oleObject progId="Acrobat Document" dvAspect="DVASPECT_ICON" shapeId="2049" r:id="rId3"/>
    <oleObject progId="Acrobat Document" dvAspect="DVASPECT_ICON" shapeId="2050" r:id="rId4"/>
    <oleObject progId="Acrobat Document" dvAspect="DVASPECT_ICON" shapeId="2051" r:id="rId5"/>
    <oleObject progId="Acrobat Document" dvAspect="DVASPECT_ICON" shapeId="2052" r:id="rId6"/>
    <oleObject progId="Acrobat Document" dvAspect="DVASPECT_ICON" shapeId="2053" r:id="rId7"/>
    <oleObject progId="Acrobat Document" dvAspect="DVASPECT_ICON" shapeId="2055" r:id="rId8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Insulation</vt:lpstr>
      <vt:lpstr>Tables</vt:lpstr>
    </vt:vector>
  </TitlesOfParts>
  <Company>Kinsman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Congdon</dc:creator>
  <cp:lastModifiedBy>Thomas Congdon</cp:lastModifiedBy>
  <cp:lastPrinted>2011-08-16T17:43:31Z</cp:lastPrinted>
  <dcterms:created xsi:type="dcterms:W3CDTF">1999-02-04T15:46:28Z</dcterms:created>
  <dcterms:modified xsi:type="dcterms:W3CDTF">2012-03-09T21:14:45Z</dcterms:modified>
</cp:coreProperties>
</file>