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600" yWindow="330" windowWidth="9720" windowHeight="6090" tabRatio="601"/>
  </bookViews>
  <sheets>
    <sheet name="Inflitration Reduction" sheetId="4" r:id="rId1"/>
    <sheet name="Tables" sheetId="5" r:id="rId2"/>
  </sheets>
  <calcPr calcId="125725"/>
</workbook>
</file>

<file path=xl/calcChain.xml><?xml version="1.0" encoding="utf-8"?>
<calcChain xmlns="http://schemas.openxmlformats.org/spreadsheetml/2006/main">
  <c r="L22" i="4"/>
  <c r="L24" s="1"/>
  <c r="L26" s="1"/>
  <c r="L28" s="1"/>
</calcChain>
</file>

<file path=xl/sharedStrings.xml><?xml version="1.0" encoding="utf-8"?>
<sst xmlns="http://schemas.openxmlformats.org/spreadsheetml/2006/main" count="59" uniqueCount="49">
  <si>
    <t>=</t>
  </si>
  <si>
    <t>Simple Payback</t>
  </si>
  <si>
    <t>yrs</t>
  </si>
  <si>
    <t>$</t>
  </si>
  <si>
    <t>Cost of Project, Including Design</t>
  </si>
  <si>
    <t>hrs/yr</t>
  </si>
  <si>
    <t>cfm</t>
  </si>
  <si>
    <t>Btu/yr</t>
  </si>
  <si>
    <t>Mcf/yr</t>
  </si>
  <si>
    <t>Natural Gas Rate</t>
  </si>
  <si>
    <t>Cooling Energy Savings</t>
  </si>
  <si>
    <t>Annual Cooling Cost Savings</t>
  </si>
  <si>
    <t>Description of UCRM:</t>
  </si>
  <si>
    <t>Data needed for calculations</t>
  </si>
  <si>
    <t>Description</t>
  </si>
  <si>
    <t>Resource</t>
  </si>
  <si>
    <t>A)</t>
  </si>
  <si>
    <t>B)</t>
  </si>
  <si>
    <t>C)</t>
  </si>
  <si>
    <t>D)</t>
  </si>
  <si>
    <t>E)</t>
  </si>
  <si>
    <t>F)</t>
  </si>
  <si>
    <t>G)</t>
  </si>
  <si>
    <t>Calculations</t>
  </si>
  <si>
    <t>H)</t>
  </si>
  <si>
    <t>I)</t>
  </si>
  <si>
    <t>J)</t>
  </si>
  <si>
    <t>K)</t>
  </si>
  <si>
    <t>$/Mcf</t>
  </si>
  <si>
    <t>Annual Cooling Electrical Energy Savings</t>
  </si>
  <si>
    <t>$/yr</t>
  </si>
  <si>
    <t>G</t>
  </si>
  <si>
    <t>Btu/lb</t>
  </si>
  <si>
    <t>Enthalpy outside the facility</t>
  </si>
  <si>
    <t>Table 17</t>
  </si>
  <si>
    <t>4.5 * A * (B - C) * D</t>
  </si>
  <si>
    <t>I * F</t>
  </si>
  <si>
    <t>J</t>
  </si>
  <si>
    <t>Enthalpy inside the facility (Use Table 17 or Psych. Chart)</t>
  </si>
  <si>
    <t>(Gas Cooling)</t>
  </si>
  <si>
    <t>Efficiency of Cooling System</t>
  </si>
  <si>
    <t>COP</t>
  </si>
  <si>
    <t>H</t>
  </si>
  <si>
    <t>E * 1,030,000 Btu/Mcf</t>
  </si>
  <si>
    <t>(Data needed:  use of space, schedule, inside temp during free cooling season, and</t>
  </si>
  <si>
    <t>inside relative humidity during free cooling season)</t>
  </si>
  <si>
    <t>Airflow of AHUs utilizing free cooling</t>
  </si>
  <si>
    <t>Annual Free Cooling Hours</t>
  </si>
  <si>
    <t>Dry Bulb Airside Economizer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</si>
</sst>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6" fillId="0" borderId="4" xfId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2" fontId="3" fillId="0" borderId="6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Protection="1"/>
    <xf numFmtId="0" fontId="5" fillId="0" borderId="1" xfId="0" applyFont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Protection="1"/>
    <xf numFmtId="0" fontId="3" fillId="0" borderId="9" xfId="0" applyFont="1" applyBorder="1" applyProtection="1"/>
    <xf numFmtId="0" fontId="3" fillId="0" borderId="1" xfId="0" applyFont="1" applyBorder="1" applyProtection="1"/>
    <xf numFmtId="0" fontId="5" fillId="0" borderId="9" xfId="0" applyFont="1" applyBorder="1" applyAlignment="1" applyProtection="1"/>
    <xf numFmtId="0" fontId="5" fillId="0" borderId="1" xfId="0" applyFont="1" applyBorder="1" applyAlignment="1" applyProtection="1"/>
    <xf numFmtId="0" fontId="3" fillId="0" borderId="2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31"/>
  <sheetViews>
    <sheetView tabSelected="1" zoomScale="90" zoomScaleNormal="90" workbookViewId="0">
      <selection sqref="A1:N1"/>
    </sheetView>
  </sheetViews>
  <sheetFormatPr defaultRowHeight="15.75" customHeight="1"/>
  <cols>
    <col min="1" max="1" width="4.7109375" style="9" customWidth="1"/>
    <col min="2" max="2" width="2.28515625" style="3" customWidth="1"/>
    <col min="3" max="5" width="7.7109375" style="3" customWidth="1"/>
    <col min="6" max="6" width="3.7109375" style="3" customWidth="1"/>
    <col min="7" max="7" width="9.140625" style="3" customWidth="1"/>
    <col min="8" max="10" width="8" style="3" customWidth="1"/>
    <col min="11" max="11" width="3.7109375" style="3" customWidth="1"/>
    <col min="12" max="12" width="9.140625" style="3"/>
    <col min="13" max="13" width="8" style="3" customWidth="1"/>
    <col min="14" max="14" width="10.28515625" style="3" customWidth="1"/>
    <col min="15" max="16384" width="9.140625" style="3"/>
  </cols>
  <sheetData>
    <row r="1" spans="1:14" ht="15.75" customHeight="1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5.75" customHeight="1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75" customHeight="1">
      <c r="A4" s="49" t="s">
        <v>12</v>
      </c>
      <c r="B4" s="50"/>
      <c r="C4" s="50"/>
      <c r="D4" s="50"/>
      <c r="E4" s="51" t="s">
        <v>44</v>
      </c>
      <c r="F4" s="51"/>
      <c r="G4" s="51"/>
      <c r="H4" s="51"/>
      <c r="I4" s="51"/>
      <c r="J4" s="51"/>
      <c r="K4" s="51"/>
      <c r="L4" s="51"/>
      <c r="M4" s="51"/>
      <c r="N4" s="52"/>
    </row>
    <row r="5" spans="1:14" ht="15.75" customHeight="1">
      <c r="A5" s="53" t="s">
        <v>45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 ht="15.75" customHeight="1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4" ht="15.75" customHeight="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ht="15.75" customHeight="1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ht="15.75" customHeight="1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1:14" ht="15.75" customHeight="1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4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5.75" customHeight="1">
      <c r="A12" s="59" t="s">
        <v>13</v>
      </c>
      <c r="B12" s="59"/>
      <c r="C12" s="59"/>
      <c r="D12" s="59"/>
      <c r="E12" s="59"/>
      <c r="F12" s="59" t="s">
        <v>14</v>
      </c>
      <c r="G12" s="59"/>
      <c r="H12" s="59"/>
      <c r="I12" s="59"/>
      <c r="J12" s="59"/>
      <c r="K12" s="59"/>
      <c r="L12" s="59"/>
      <c r="M12" s="59"/>
      <c r="N12" s="11" t="s">
        <v>15</v>
      </c>
    </row>
    <row r="13" spans="1:14" ht="15.75" customHeight="1">
      <c r="A13" s="10" t="s">
        <v>16</v>
      </c>
      <c r="B13" s="31"/>
      <c r="C13" s="32"/>
      <c r="D13" s="54" t="s">
        <v>6</v>
      </c>
      <c r="E13" s="55"/>
      <c r="F13" s="44" t="s">
        <v>46</v>
      </c>
      <c r="G13" s="45"/>
      <c r="H13" s="45"/>
      <c r="I13" s="45"/>
      <c r="J13" s="45"/>
      <c r="K13" s="45"/>
      <c r="L13" s="45"/>
      <c r="M13" s="46"/>
      <c r="N13" s="16"/>
    </row>
    <row r="14" spans="1:14" ht="15.75" customHeight="1">
      <c r="A14" s="12" t="s">
        <v>17</v>
      </c>
      <c r="B14" s="31"/>
      <c r="C14" s="32"/>
      <c r="D14" s="42" t="s">
        <v>32</v>
      </c>
      <c r="E14" s="43"/>
      <c r="F14" s="44" t="s">
        <v>38</v>
      </c>
      <c r="G14" s="45"/>
      <c r="H14" s="45"/>
      <c r="I14" s="45"/>
      <c r="J14" s="45"/>
      <c r="K14" s="45"/>
      <c r="L14" s="45"/>
      <c r="M14" s="46"/>
      <c r="N14" s="1" t="s">
        <v>34</v>
      </c>
    </row>
    <row r="15" spans="1:14" ht="15.75" customHeight="1">
      <c r="A15" s="12" t="s">
        <v>18</v>
      </c>
      <c r="B15" s="31"/>
      <c r="C15" s="32"/>
      <c r="D15" s="42" t="s">
        <v>32</v>
      </c>
      <c r="E15" s="43"/>
      <c r="F15" s="44" t="s">
        <v>33</v>
      </c>
      <c r="G15" s="45"/>
      <c r="H15" s="45"/>
      <c r="I15" s="45"/>
      <c r="J15" s="45"/>
      <c r="K15" s="45"/>
      <c r="L15" s="45"/>
      <c r="M15" s="46"/>
      <c r="N15" s="1" t="s">
        <v>34</v>
      </c>
    </row>
    <row r="16" spans="1:14" ht="15.75" customHeight="1">
      <c r="A16" s="5" t="s">
        <v>19</v>
      </c>
      <c r="B16" s="31"/>
      <c r="C16" s="32"/>
      <c r="D16" s="42" t="s">
        <v>5</v>
      </c>
      <c r="E16" s="43"/>
      <c r="F16" s="44" t="s">
        <v>47</v>
      </c>
      <c r="G16" s="45"/>
      <c r="H16" s="45"/>
      <c r="I16" s="45"/>
      <c r="J16" s="45"/>
      <c r="K16" s="45"/>
      <c r="L16" s="45"/>
      <c r="M16" s="46"/>
      <c r="N16" s="1" t="s">
        <v>34</v>
      </c>
    </row>
    <row r="17" spans="1:14" ht="15.75" customHeight="1">
      <c r="A17" s="12" t="s">
        <v>20</v>
      </c>
      <c r="B17" s="31"/>
      <c r="C17" s="32"/>
      <c r="D17" s="33" t="s">
        <v>41</v>
      </c>
      <c r="E17" s="34"/>
      <c r="F17" s="39" t="s">
        <v>40</v>
      </c>
      <c r="G17" s="40"/>
      <c r="H17" s="40"/>
      <c r="I17" s="40"/>
      <c r="J17" s="40"/>
      <c r="K17" s="40"/>
      <c r="L17" s="40"/>
      <c r="M17" s="41"/>
      <c r="N17" s="17"/>
    </row>
    <row r="18" spans="1:14" ht="15.75" customHeight="1">
      <c r="A18" s="12" t="s">
        <v>21</v>
      </c>
      <c r="B18" s="31"/>
      <c r="C18" s="32"/>
      <c r="D18" s="33" t="s">
        <v>28</v>
      </c>
      <c r="E18" s="34"/>
      <c r="F18" s="39" t="s">
        <v>9</v>
      </c>
      <c r="G18" s="40"/>
      <c r="H18" s="40"/>
      <c r="I18" s="40"/>
      <c r="J18" s="40"/>
      <c r="K18" s="40"/>
      <c r="L18" s="40"/>
      <c r="M18" s="41"/>
      <c r="N18" s="16"/>
    </row>
    <row r="19" spans="1:14" ht="15.75" customHeight="1">
      <c r="A19" s="12" t="s">
        <v>22</v>
      </c>
      <c r="B19" s="31"/>
      <c r="C19" s="32"/>
      <c r="D19" s="33" t="s">
        <v>3</v>
      </c>
      <c r="E19" s="34"/>
      <c r="F19" s="39" t="s">
        <v>4</v>
      </c>
      <c r="G19" s="40"/>
      <c r="H19" s="40"/>
      <c r="I19" s="40"/>
      <c r="J19" s="40"/>
      <c r="K19" s="40"/>
      <c r="L19" s="40"/>
      <c r="M19" s="41"/>
      <c r="N19" s="16"/>
    </row>
    <row r="20" spans="1:14" ht="15.75" customHeight="1">
      <c r="E20" s="8"/>
      <c r="F20" s="7"/>
      <c r="G20" s="7"/>
      <c r="H20" s="7"/>
      <c r="I20" s="7"/>
      <c r="J20" s="7"/>
      <c r="K20" s="7"/>
      <c r="L20" s="7"/>
      <c r="M20" s="7"/>
      <c r="N20" s="2"/>
    </row>
    <row r="21" spans="1:14" ht="15.75" customHeight="1">
      <c r="A21" s="35" t="s">
        <v>23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1:14" ht="15.75" customHeight="1">
      <c r="A22" s="38" t="s">
        <v>24</v>
      </c>
      <c r="B22" s="18" t="s">
        <v>10</v>
      </c>
      <c r="C22" s="18"/>
      <c r="D22" s="18"/>
      <c r="E22" s="18"/>
      <c r="F22" s="18" t="s">
        <v>0</v>
      </c>
      <c r="G22" s="18" t="s">
        <v>35</v>
      </c>
      <c r="H22" s="18"/>
      <c r="I22" s="18"/>
      <c r="J22" s="18"/>
      <c r="K22" s="18" t="s">
        <v>0</v>
      </c>
      <c r="L22" s="29">
        <f>4.5*B13*(B14-B15)*B16</f>
        <v>0</v>
      </c>
      <c r="M22" s="29"/>
      <c r="N22" s="25" t="s">
        <v>7</v>
      </c>
    </row>
    <row r="23" spans="1:14" ht="15.75" customHeight="1">
      <c r="A23" s="3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30"/>
      <c r="M23" s="30"/>
      <c r="N23" s="26"/>
    </row>
    <row r="24" spans="1:14" ht="15.75" customHeight="1">
      <c r="A24" s="38" t="s">
        <v>25</v>
      </c>
      <c r="B24" s="22" t="s">
        <v>29</v>
      </c>
      <c r="C24" s="22"/>
      <c r="D24" s="22"/>
      <c r="E24" s="22"/>
      <c r="F24" s="18" t="s">
        <v>0</v>
      </c>
      <c r="G24" s="24" t="s">
        <v>42</v>
      </c>
      <c r="H24" s="24"/>
      <c r="I24" s="24"/>
      <c r="J24" s="24"/>
      <c r="K24" s="18" t="s">
        <v>0</v>
      </c>
      <c r="L24" s="29" t="e">
        <f>L22/(B17*1030000)</f>
        <v>#DIV/0!</v>
      </c>
      <c r="M24" s="29"/>
      <c r="N24" s="25" t="s">
        <v>8</v>
      </c>
    </row>
    <row r="25" spans="1:14" ht="15.75" customHeight="1">
      <c r="A25" s="38"/>
      <c r="B25" s="23"/>
      <c r="C25" s="23"/>
      <c r="D25" s="23"/>
      <c r="E25" s="23"/>
      <c r="F25" s="19"/>
      <c r="G25" s="19" t="s">
        <v>43</v>
      </c>
      <c r="H25" s="19"/>
      <c r="I25" s="19"/>
      <c r="J25" s="19"/>
      <c r="K25" s="19"/>
      <c r="L25" s="30"/>
      <c r="M25" s="30"/>
      <c r="N25" s="26"/>
    </row>
    <row r="26" spans="1:14" ht="15.75" customHeight="1">
      <c r="A26" s="38" t="s">
        <v>26</v>
      </c>
      <c r="B26" s="22" t="s">
        <v>11</v>
      </c>
      <c r="C26" s="22"/>
      <c r="D26" s="22"/>
      <c r="E26" s="22"/>
      <c r="F26" s="18" t="s">
        <v>0</v>
      </c>
      <c r="G26" s="18" t="s">
        <v>36</v>
      </c>
      <c r="H26" s="18"/>
      <c r="I26" s="18"/>
      <c r="J26" s="18"/>
      <c r="K26" s="18" t="s">
        <v>0</v>
      </c>
      <c r="L26" s="29" t="e">
        <f>L24*B18</f>
        <v>#DIV/0!</v>
      </c>
      <c r="M26" s="29"/>
      <c r="N26" s="25" t="s">
        <v>30</v>
      </c>
    </row>
    <row r="27" spans="1:14" ht="15.75" customHeight="1">
      <c r="A27" s="38"/>
      <c r="B27" s="23"/>
      <c r="C27" s="23"/>
      <c r="D27" s="23"/>
      <c r="E27" s="23"/>
      <c r="F27" s="19"/>
      <c r="G27" s="19"/>
      <c r="H27" s="19"/>
      <c r="I27" s="19"/>
      <c r="J27" s="19"/>
      <c r="K27" s="19"/>
      <c r="L27" s="30"/>
      <c r="M27" s="30"/>
      <c r="N27" s="26"/>
    </row>
    <row r="28" spans="1:14" ht="15.75" customHeight="1">
      <c r="A28" s="20" t="s">
        <v>27</v>
      </c>
      <c r="B28" s="18" t="s">
        <v>1</v>
      </c>
      <c r="C28" s="18"/>
      <c r="D28" s="18"/>
      <c r="E28" s="18"/>
      <c r="F28" s="18" t="s">
        <v>0</v>
      </c>
      <c r="G28" s="24" t="s">
        <v>31</v>
      </c>
      <c r="H28" s="24"/>
      <c r="I28" s="24"/>
      <c r="J28" s="24"/>
      <c r="K28" s="18" t="s">
        <v>0</v>
      </c>
      <c r="L28" s="27" t="e">
        <f>B19/L26</f>
        <v>#DIV/0!</v>
      </c>
      <c r="M28" s="27"/>
      <c r="N28" s="25" t="s">
        <v>2</v>
      </c>
    </row>
    <row r="29" spans="1:14" ht="15.75" customHeight="1">
      <c r="A29" s="21"/>
      <c r="B29" s="19"/>
      <c r="C29" s="19"/>
      <c r="D29" s="19"/>
      <c r="E29" s="19"/>
      <c r="F29" s="19"/>
      <c r="G29" s="19" t="s">
        <v>37</v>
      </c>
      <c r="H29" s="19"/>
      <c r="I29" s="19"/>
      <c r="J29" s="19"/>
      <c r="K29" s="19"/>
      <c r="L29" s="28"/>
      <c r="M29" s="28"/>
      <c r="N29" s="26"/>
    </row>
    <row r="30" spans="1:14" ht="15.75" customHeight="1">
      <c r="A30" s="3"/>
      <c r="N30" s="9"/>
    </row>
    <row r="31" spans="1:14" ht="15.75" customHeight="1">
      <c r="A31" s="3"/>
      <c r="N31" s="9"/>
    </row>
  </sheetData>
  <mergeCells count="62">
    <mergeCell ref="B13:C13"/>
    <mergeCell ref="D13:E13"/>
    <mergeCell ref="F13:M13"/>
    <mergeCell ref="A6:N6"/>
    <mergeCell ref="A9:N9"/>
    <mergeCell ref="A10:N10"/>
    <mergeCell ref="A12:E12"/>
    <mergeCell ref="F12:M12"/>
    <mergeCell ref="A1:N1"/>
    <mergeCell ref="A2:N2"/>
    <mergeCell ref="A4:D4"/>
    <mergeCell ref="E4:N4"/>
    <mergeCell ref="A5:N5"/>
    <mergeCell ref="D18:E18"/>
    <mergeCell ref="B16:C16"/>
    <mergeCell ref="D16:E16"/>
    <mergeCell ref="F16:M16"/>
    <mergeCell ref="B14:C14"/>
    <mergeCell ref="D14:E14"/>
    <mergeCell ref="F14:M14"/>
    <mergeCell ref="B15:C15"/>
    <mergeCell ref="D15:E15"/>
    <mergeCell ref="F15:M15"/>
    <mergeCell ref="D17:E17"/>
    <mergeCell ref="F17:M17"/>
    <mergeCell ref="F18:M18"/>
    <mergeCell ref="B17:C17"/>
    <mergeCell ref="B18:C18"/>
    <mergeCell ref="B19:C19"/>
    <mergeCell ref="D19:E19"/>
    <mergeCell ref="A21:N21"/>
    <mergeCell ref="A22:A23"/>
    <mergeCell ref="A26:A27"/>
    <mergeCell ref="F26:F27"/>
    <mergeCell ref="N22:N23"/>
    <mergeCell ref="B24:E25"/>
    <mergeCell ref="F24:F25"/>
    <mergeCell ref="K24:K25"/>
    <mergeCell ref="N24:N25"/>
    <mergeCell ref="F19:M19"/>
    <mergeCell ref="L22:M23"/>
    <mergeCell ref="L24:M25"/>
    <mergeCell ref="A24:A25"/>
    <mergeCell ref="B22:E23"/>
    <mergeCell ref="N28:N29"/>
    <mergeCell ref="N26:N27"/>
    <mergeCell ref="K28:K29"/>
    <mergeCell ref="G28:J28"/>
    <mergeCell ref="G29:J29"/>
    <mergeCell ref="L28:M29"/>
    <mergeCell ref="G26:J27"/>
    <mergeCell ref="L26:M27"/>
    <mergeCell ref="F22:F23"/>
    <mergeCell ref="K22:K23"/>
    <mergeCell ref="F28:F29"/>
    <mergeCell ref="K26:K27"/>
    <mergeCell ref="A28:A29"/>
    <mergeCell ref="B26:E27"/>
    <mergeCell ref="B28:E29"/>
    <mergeCell ref="G22:J23"/>
    <mergeCell ref="G24:J24"/>
    <mergeCell ref="G25:J25"/>
  </mergeCells>
  <hyperlinks>
    <hyperlink ref="N14" location="'Inflitration Reduction'!N14" display="Table 17"/>
    <hyperlink ref="N15" location="'Inflitration Reduction'!N15" display="Table 17"/>
    <hyperlink ref="N16" location="'Inflitration Reduction'!N16" display="Table 17"/>
  </hyperlinks>
  <pageMargins left="0.5" right="0.25" top="0.5" bottom="0.5" header="0.3" footer="0.3"/>
  <pageSetup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  <legacyDrawing r:id="rId2"/>
  <oleObjects>
    <oleObject progId="Acrobat Document" dvAspect="DVASPECT_ICON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Inflitration Reduction</vt:lpstr>
      <vt:lpstr>Tables</vt:lpstr>
    </vt:vector>
  </TitlesOfParts>
  <Company>Kinsman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Congdon</dc:creator>
  <cp:lastModifiedBy>Thomas Congdon</cp:lastModifiedBy>
  <cp:lastPrinted>2011-08-18T19:29:04Z</cp:lastPrinted>
  <dcterms:created xsi:type="dcterms:W3CDTF">1999-02-04T20:21:22Z</dcterms:created>
  <dcterms:modified xsi:type="dcterms:W3CDTF">2012-03-07T22:35:06Z</dcterms:modified>
</cp:coreProperties>
</file>